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132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Лист1!$A$8:$N$60</definedName>
    <definedName name="_xlnm.Print_Titles" localSheetId="0">Лист1!$6:$8</definedName>
  </definedNames>
  <calcPr calcId="145621"/>
</workbook>
</file>

<file path=xl/calcChain.xml><?xml version="1.0" encoding="utf-8"?>
<calcChain xmlns="http://schemas.openxmlformats.org/spreadsheetml/2006/main">
  <c r="J60" i="1" l="1"/>
  <c r="G60" i="1"/>
  <c r="D60" i="1"/>
  <c r="J58" i="1"/>
  <c r="G58" i="1"/>
  <c r="D58" i="1"/>
  <c r="J59" i="1"/>
  <c r="G59" i="1"/>
  <c r="D59" i="1"/>
  <c r="J57" i="1"/>
  <c r="G57" i="1"/>
  <c r="D57" i="1"/>
  <c r="J56" i="1"/>
  <c r="G56" i="1"/>
  <c r="D56" i="1"/>
  <c r="J55" i="1"/>
  <c r="G55" i="1"/>
  <c r="D55" i="1"/>
  <c r="J54" i="1"/>
  <c r="G54" i="1"/>
  <c r="D54" i="1"/>
  <c r="J53" i="1"/>
  <c r="G53" i="1"/>
  <c r="D53" i="1"/>
  <c r="J52" i="1"/>
  <c r="G52" i="1"/>
  <c r="D52" i="1"/>
  <c r="J51" i="1"/>
  <c r="G51" i="1"/>
  <c r="D51" i="1"/>
  <c r="J50" i="1"/>
  <c r="G50" i="1"/>
  <c r="D50" i="1"/>
  <c r="J49" i="1"/>
  <c r="G49" i="1"/>
  <c r="D49" i="1"/>
  <c r="J48" i="1"/>
  <c r="G48" i="1"/>
  <c r="D48" i="1"/>
  <c r="J47" i="1"/>
  <c r="G47" i="1"/>
  <c r="D47" i="1"/>
  <c r="J46" i="1"/>
  <c r="G46" i="1"/>
  <c r="D46" i="1"/>
  <c r="J45" i="1"/>
  <c r="G45" i="1"/>
  <c r="D45" i="1"/>
  <c r="J44" i="1"/>
  <c r="G44" i="1"/>
  <c r="D44" i="1"/>
  <c r="J43" i="1"/>
  <c r="G43" i="1"/>
  <c r="D43" i="1"/>
  <c r="J42" i="1"/>
  <c r="G42" i="1"/>
  <c r="D42" i="1"/>
  <c r="J41" i="1"/>
  <c r="G41" i="1"/>
  <c r="D41" i="1"/>
  <c r="J40" i="1"/>
  <c r="G40" i="1"/>
  <c r="D40" i="1"/>
  <c r="J39" i="1"/>
  <c r="G39" i="1"/>
  <c r="D39" i="1"/>
  <c r="J38" i="1"/>
  <c r="G38" i="1"/>
  <c r="D38" i="1"/>
  <c r="J37" i="1"/>
  <c r="G37" i="1"/>
  <c r="D37" i="1"/>
  <c r="J36" i="1"/>
  <c r="G36" i="1"/>
  <c r="D36" i="1"/>
  <c r="J35" i="1"/>
  <c r="G35" i="1"/>
  <c r="D35" i="1"/>
  <c r="J34" i="1"/>
  <c r="G34" i="1"/>
  <c r="D34" i="1"/>
  <c r="J33" i="1"/>
  <c r="G33" i="1"/>
  <c r="D33" i="1"/>
  <c r="J32" i="1"/>
  <c r="G32" i="1"/>
  <c r="D32" i="1"/>
  <c r="J31" i="1"/>
  <c r="G31" i="1"/>
  <c r="D31" i="1"/>
  <c r="J30" i="1"/>
  <c r="G30" i="1"/>
  <c r="D30" i="1"/>
  <c r="J29" i="1"/>
  <c r="G29" i="1"/>
  <c r="D29" i="1"/>
  <c r="J28" i="1"/>
  <c r="G28" i="1"/>
  <c r="D28" i="1"/>
  <c r="J27" i="1"/>
  <c r="G27" i="1"/>
  <c r="D27" i="1"/>
  <c r="J26" i="1"/>
  <c r="G26" i="1"/>
  <c r="D26" i="1"/>
  <c r="J25" i="1"/>
  <c r="G25" i="1"/>
  <c r="D25" i="1"/>
  <c r="J24" i="1"/>
  <c r="G24" i="1"/>
  <c r="D24" i="1"/>
  <c r="J23" i="1"/>
  <c r="G23" i="1"/>
  <c r="D23" i="1"/>
  <c r="J22" i="1"/>
  <c r="G22" i="1"/>
  <c r="D22" i="1"/>
  <c r="J21" i="1"/>
  <c r="G21" i="1"/>
  <c r="D21" i="1"/>
  <c r="J20" i="1"/>
  <c r="G20" i="1"/>
  <c r="D20" i="1"/>
  <c r="J19" i="1"/>
  <c r="G19" i="1"/>
  <c r="D19" i="1"/>
  <c r="J18" i="1"/>
  <c r="G18" i="1"/>
  <c r="D18" i="1"/>
  <c r="J17" i="1"/>
  <c r="G17" i="1"/>
  <c r="D17" i="1"/>
  <c r="J16" i="1"/>
  <c r="G16" i="1"/>
  <c r="D16" i="1"/>
  <c r="J15" i="1"/>
  <c r="G15" i="1"/>
  <c r="D15" i="1"/>
  <c r="J14" i="1"/>
  <c r="G14" i="1"/>
  <c r="D14" i="1"/>
  <c r="J13" i="1"/>
  <c r="G13" i="1"/>
  <c r="D13" i="1"/>
  <c r="J12" i="1"/>
  <c r="G12" i="1"/>
  <c r="D12" i="1"/>
  <c r="J11" i="1"/>
  <c r="G11" i="1"/>
  <c r="D11" i="1"/>
  <c r="J10" i="1"/>
  <c r="G10" i="1"/>
  <c r="D10" i="1"/>
  <c r="J9" i="1"/>
  <c r="G9" i="1"/>
  <c r="D9" i="1"/>
</calcChain>
</file>

<file path=xl/sharedStrings.xml><?xml version="1.0" encoding="utf-8"?>
<sst xmlns="http://schemas.openxmlformats.org/spreadsheetml/2006/main" count="116" uniqueCount="114">
  <si>
    <t>Наименования</t>
  </si>
  <si>
    <t>ЦСР</t>
  </si>
  <si>
    <t>Сумма (тыс. руб.)</t>
  </si>
  <si>
    <t>Муниципальная программа "Культура и туризм"</t>
  </si>
  <si>
    <t>0200000000</t>
  </si>
  <si>
    <t>Подпрограмма "Развитие профессионального искусства, гастрольно-концертной и культурно-досуговой деятельности, кинематографии"</t>
  </si>
  <si>
    <t>0240000000</t>
  </si>
  <si>
    <t>Основное мероприятие "Обеспечение функций муниципальных учреждений культуры Московской области"</t>
  </si>
  <si>
    <t>0240700000</t>
  </si>
  <si>
    <t>Финансовое обеспечение стимулирующих выплат работникам муниципальных культурно-досуговых учреждений в Московской области с высоким уровнем достижений работы в сфере культуры</t>
  </si>
  <si>
    <t>02407S2570</t>
  </si>
  <si>
    <t>Муниципальная программа "Образование"</t>
  </si>
  <si>
    <t>0300000000</t>
  </si>
  <si>
    <t>Подпрограмма "Общее образование"</t>
  </si>
  <si>
    <t>0310000000</t>
  </si>
  <si>
    <t>Основное мероприятие "Финансовое обеспечение деятельности образовательных организаций"</t>
  </si>
  <si>
    <t>0310100000</t>
  </si>
  <si>
    <t>Расходы на обеспечение деятельности (оказание услуг) муниципальных учреждений - общеобразовательные организации, оказывающие услуги дошкольного, начального общего, основного общего, среднего общего образования</t>
  </si>
  <si>
    <t>0310106050</t>
  </si>
  <si>
    <t>Основное мероприятие "Реализация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образования"</t>
  </si>
  <si>
    <t>0310200000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</si>
  <si>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</si>
  <si>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03102S3240</t>
  </si>
  <si>
    <t>Подпрограмма "Дополнительное образование, воспитание и психолого-социальное сопровождение детей"</t>
  </si>
  <si>
    <t>0320000000</t>
  </si>
  <si>
    <t>Основное мероприятие "Финансовое обеспечение деятельности организаций дополнительного образования"</t>
  </si>
  <si>
    <t>0320200000</t>
  </si>
  <si>
    <t>Расходы на обеспечение деятельности (оказание услуг) муниципальных учреждений - организации дополнительного образования</t>
  </si>
  <si>
    <t>0320206060</t>
  </si>
  <si>
    <t>Основное мероприятие "Обеспечение развития инновационной инфраструктуры общего образования"</t>
  </si>
  <si>
    <t>0320300000</t>
  </si>
  <si>
    <t>Предоставление детям отдельных категорий граждан права бесплатного посещения занятий по дополнительным образовательным программам, реализуемым на платной основе в муниципальных образовательных организациях</t>
  </si>
  <si>
    <t>03203S2980</t>
  </si>
  <si>
    <t>Основное мероприятие "Обеспечение функционирования модели персонифицированного финансирования дополнительного образования детей"</t>
  </si>
  <si>
    <t>0320400000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</si>
  <si>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</si>
  <si>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0320400940</t>
  </si>
  <si>
    <t>Муниципальная программа "Спорт"</t>
  </si>
  <si>
    <t>0500000000</t>
  </si>
  <si>
    <t>Подпрограмма "Развитие физической культуры и спорта"</t>
  </si>
  <si>
    <t>0510000000</t>
  </si>
  <si>
    <t>Основное мероприятие "Обеспечение условий для развития на территории муниципального образования физической культуры, школьного спорта и массового спорта"</t>
  </si>
  <si>
    <t>0510100000</t>
  </si>
  <si>
    <t>Организация и проведение официальных физкультурно-оздоровительных и спортивных мероприятий</t>
  </si>
  <si>
    <t>0510100570</t>
  </si>
  <si>
    <t>Расходы на обеспечение деятельности (оказание услуг) муниципальных учреждений в сфере физической культуры и спорта</t>
  </si>
  <si>
    <t>0510106140</t>
  </si>
  <si>
    <t>Основное мероприятие "Создание условий для занятий физической культурой и спортом"</t>
  </si>
  <si>
    <t>0510200000</t>
  </si>
  <si>
    <t>Подготовка основания, приобретение и установка плоскостных спортивных сооружений</t>
  </si>
  <si>
    <t>05102S2610</t>
  </si>
  <si>
    <t>Муниципальная программа "Экология и окружающая среда"</t>
  </si>
  <si>
    <t>0700000000</t>
  </si>
  <si>
    <t>Подпрограмма "Охрана окружающей среды"</t>
  </si>
  <si>
    <t>0710000000</t>
  </si>
  <si>
    <t>Основное мероприятие "Проведение обследований состояния окружающей среды"</t>
  </si>
  <si>
    <t>0710100000</t>
  </si>
  <si>
    <t>Организация мероприятий по охране окружающей среды в границах муниципального образования</t>
  </si>
  <si>
    <t>0710100370</t>
  </si>
  <si>
    <t>Основное мероприятие "Вовлечение населения в экологические мероприятия"</t>
  </si>
  <si>
    <t>0710300000</t>
  </si>
  <si>
    <t>Организация и проведение экологических мероприятий</t>
  </si>
  <si>
    <t>0710301430</t>
  </si>
  <si>
    <t>Муниципальная программа "Жилище"</t>
  </si>
  <si>
    <t>0900000000</t>
  </si>
  <si>
    <t>Подпрограмма "Обеспечение жильем детей-сирот и детей, оставшихся без попечения родителей, лиц из числа детей-сирот и детей, оставшихся без попечения родителей"</t>
  </si>
  <si>
    <t>0930000000</t>
  </si>
  <si>
    <t>Основное мероприятие "Оказание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родителей"</t>
  </si>
  <si>
    <t>0930100000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</si>
  <si>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</si>
  <si>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0930160820</t>
  </si>
  <si>
    <t>Муниципальная программа "Развитие и функционирование дорожно-транспортного комплекса"</t>
  </si>
  <si>
    <t>1400000000</t>
  </si>
  <si>
    <t>Подпрограмма "Пассажирский транспорт общего пользования"</t>
  </si>
  <si>
    <t>1410000000</t>
  </si>
  <si>
    <t>Основное мероприятие "Организация транспортного обслуживания населения"</t>
  </si>
  <si>
    <t>1410200000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</si>
  <si>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за счет средств местного бюджета</t>
  </si>
  <si>
    <t>1410271570</t>
  </si>
  <si>
    <t>Подпрограмма "Дороги Подмосковья"</t>
  </si>
  <si>
    <t>1420000000</t>
  </si>
  <si>
    <t>Основное мероприятие "Ремонт, капитальный ремонт сети автомобильных дорог, мостов и путепроводов местного значения"</t>
  </si>
  <si>
    <t>1420400000</t>
  </si>
  <si>
    <t>Капитальный ремонт и ремонт автомобильных дорог общего пользования местного значения за счет средств дорожного фонда муниципального образования</t>
  </si>
  <si>
    <t>142049Д110</t>
  </si>
  <si>
    <t>Муниципальная программа "Формирование современной комфортной городской среды"</t>
  </si>
  <si>
    <t>1700000000</t>
  </si>
  <si>
    <t>Подпрограмма "Комфортная городская среда"</t>
  </si>
  <si>
    <t>1710000000</t>
  </si>
  <si>
    <t>Основное мероприятие "Благоустройство общественных территорий муниципальных образований Московской области"</t>
  </si>
  <si>
    <t>1710100000</t>
  </si>
  <si>
    <t>Благоустройство общественных территорий муниципальных образований Московской области (за исключением мероприятий по содержанию территорий)</t>
  </si>
  <si>
    <t>1710101340</t>
  </si>
  <si>
    <t>Основное мероприятие "Обеспечение комфортной среды проживания на территории муниципального образования Московской области"</t>
  </si>
  <si>
    <t>1720100000</t>
  </si>
  <si>
    <t>Комплексное благоустройство дворовых территорий</t>
  </si>
  <si>
    <t>1720101330</t>
  </si>
  <si>
    <t>Федеральный проект "Формирование комфортной городской среды"</t>
  </si>
  <si>
    <t>172И400000</t>
  </si>
  <si>
    <t>Ремонт дворовых территорий</t>
  </si>
  <si>
    <t>172И402130</t>
  </si>
  <si>
    <t>Итого по непрограммным расходам</t>
  </si>
  <si>
    <t>Итого по муниципальным программам</t>
  </si>
  <si>
    <t>Итого</t>
  </si>
  <si>
    <t>изменения (+ увелич./ - уменьш.)</t>
  </si>
  <si>
    <t>Информация об изменении расходов бюджета в рамках реализации муниципальных программ и непрограммных видов деятельности  на 2025 год и на плановый период 2026 и 2027 годов</t>
  </si>
  <si>
    <t>утверждено в бюджете на 2025 г.</t>
  </si>
  <si>
    <t>предусмотрено в проекте на 2025 г.</t>
  </si>
  <si>
    <t>предусмотрено в проекте на 2026 г.</t>
  </si>
  <si>
    <t>утверждено в бюджете на 2026 г.</t>
  </si>
  <si>
    <t>утверждено в бюджете на 2027 г.</t>
  </si>
  <si>
    <t>предусмотрено в проекте на 2027 г.</t>
  </si>
  <si>
    <t>Приложение 2</t>
  </si>
  <si>
    <t>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</si>
</sst>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gt;=50]#,##0.0,;[Red][&lt;=-50]\-#,##0.0,;#,##0.0,"/>
    <numFmt numFmtId="165" formatCode="#,##0.00_ ;[Red]\-#,##0.00\ "/>
  </numFmts>
  <fonts count="5" x14ac:knownFonts="1">
    <font>
      <sz val="11"/>
      <color theme="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164" fontId="2" fillId="0" borderId="8" xfId="0" applyNumberFormat="1" applyFont="1" applyFill="1" applyBorder="1" applyAlignment="1">
      <alignment horizontal="right" vertical="center"/>
    </xf>
    <xf numFmtId="0" fontId="0" fillId="0" borderId="0" xfId="0" applyFill="1"/>
    <xf numFmtId="0" fontId="1" fillId="0" borderId="1" xfId="0" applyNumberFormat="1" applyFont="1" applyFill="1" applyBorder="1" applyAlignment="1">
      <alignment horizontal="center" vertical="center" wrapText="1"/>
    </xf>
    <xf numFmtId="164" fontId="2" fillId="4" borderId="10" xfId="0" applyNumberFormat="1" applyFont="1" applyFill="1" applyBorder="1" applyAlignment="1">
      <alignment horizontal="right" vertical="center"/>
    </xf>
    <xf numFmtId="164" fontId="2" fillId="4" borderId="8" xfId="0" applyNumberFormat="1" applyFont="1" applyFill="1" applyBorder="1" applyAlignment="1">
      <alignment horizontal="right" vertical="center"/>
    </xf>
    <xf numFmtId="164" fontId="2" fillId="4" borderId="15" xfId="0" applyNumberFormat="1" applyFont="1" applyFill="1" applyBorder="1" applyAlignment="1">
      <alignment horizontal="right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2" fillId="2" borderId="8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right" vertical="center"/>
    </xf>
    <xf numFmtId="164" fontId="3" fillId="2" borderId="8" xfId="0" applyNumberFormat="1" applyFont="1" applyFill="1" applyBorder="1" applyAlignment="1">
      <alignment horizontal="right" vertical="center"/>
    </xf>
    <xf numFmtId="0" fontId="3" fillId="3" borderId="8" xfId="0" applyNumberFormat="1" applyFont="1" applyFill="1" applyBorder="1" applyAlignment="1">
      <alignment horizontal="center" vertical="center"/>
    </xf>
    <xf numFmtId="164" fontId="3" fillId="3" borderId="8" xfId="0" applyNumberFormat="1" applyFont="1" applyFill="1" applyBorder="1" applyAlignment="1">
      <alignment horizontal="right" vertical="center"/>
    </xf>
    <xf numFmtId="0" fontId="2" fillId="0" borderId="8" xfId="0" applyNumberFormat="1" applyFont="1" applyFill="1" applyBorder="1" applyAlignment="1">
      <alignment horizontal="center" vertical="center"/>
    </xf>
    <xf numFmtId="0" fontId="3" fillId="0" borderId="8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right" vertical="center"/>
    </xf>
    <xf numFmtId="0" fontId="3" fillId="0" borderId="19" xfId="0" applyNumberFormat="1" applyFont="1" applyFill="1" applyBorder="1" applyAlignment="1">
      <alignment horizontal="center" vertical="center"/>
    </xf>
    <xf numFmtId="164" fontId="3" fillId="0" borderId="19" xfId="0" applyNumberFormat="1" applyFont="1" applyFill="1" applyBorder="1" applyAlignment="1">
      <alignment horizontal="right" vertical="center"/>
    </xf>
    <xf numFmtId="164" fontId="2" fillId="0" borderId="19" xfId="0" applyNumberFormat="1" applyFont="1" applyFill="1" applyBorder="1" applyAlignment="1">
      <alignment horizontal="right" vertical="center"/>
    </xf>
    <xf numFmtId="0" fontId="1" fillId="0" borderId="22" xfId="0" applyNumberFormat="1" applyFont="1" applyFill="1" applyBorder="1" applyAlignment="1">
      <alignment horizontal="center" vertical="center"/>
    </xf>
    <xf numFmtId="0" fontId="2" fillId="2" borderId="12" xfId="0" applyNumberFormat="1" applyFont="1" applyFill="1" applyBorder="1" applyAlignment="1">
      <alignment horizontal="left" vertical="center" wrapText="1"/>
    </xf>
    <xf numFmtId="0" fontId="3" fillId="3" borderId="12" xfId="0" applyNumberFormat="1" applyFont="1" applyFill="1" applyBorder="1" applyAlignment="1">
      <alignment horizontal="left" vertical="center" wrapText="1"/>
    </xf>
    <xf numFmtId="0" fontId="2" fillId="0" borderId="12" xfId="0" applyNumberFormat="1" applyFont="1" applyFill="1" applyBorder="1" applyAlignment="1">
      <alignment horizontal="left" vertical="center" wrapText="1"/>
    </xf>
    <xf numFmtId="0" fontId="3" fillId="0" borderId="12" xfId="0" applyNumberFormat="1" applyFont="1" applyFill="1" applyBorder="1" applyAlignment="1">
      <alignment horizontal="left" vertical="center" wrapText="1"/>
    </xf>
    <xf numFmtId="0" fontId="3" fillId="0" borderId="24" xfId="0" applyNumberFormat="1" applyFont="1" applyFill="1" applyBorder="1" applyAlignment="1">
      <alignment horizontal="left" vertical="center" wrapText="1"/>
    </xf>
    <xf numFmtId="164" fontId="2" fillId="2" borderId="8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ill="1" applyAlignment="1"/>
    <xf numFmtId="0" fontId="0" fillId="0" borderId="0" xfId="0" applyAlignment="1"/>
    <xf numFmtId="164" fontId="2" fillId="0" borderId="8" xfId="0" applyNumberFormat="1" applyFont="1" applyFill="1" applyBorder="1" applyAlignment="1">
      <alignment horizontal="right" vertical="center"/>
    </xf>
    <xf numFmtId="165" fontId="2" fillId="0" borderId="13" xfId="0" applyNumberFormat="1" applyFont="1" applyFill="1" applyBorder="1" applyAlignment="1">
      <alignment horizontal="right" vertical="center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2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3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right" vertical="center"/>
    </xf>
    <xf numFmtId="165" fontId="2" fillId="2" borderId="13" xfId="0" applyNumberFormat="1" applyFont="1" applyFill="1" applyBorder="1" applyAlignment="1">
      <alignment horizontal="right" vertical="center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164" fontId="3" fillId="3" borderId="8" xfId="0" applyNumberFormat="1" applyFont="1" applyFill="1" applyBorder="1" applyAlignment="1">
      <alignment horizontal="right" vertical="center"/>
    </xf>
    <xf numFmtId="165" fontId="3" fillId="3" borderId="13" xfId="0" applyNumberFormat="1" applyFont="1" applyFill="1" applyBorder="1" applyAlignment="1">
      <alignment horizontal="right" vertical="center"/>
    </xf>
    <xf numFmtId="164" fontId="3" fillId="0" borderId="8" xfId="0" applyNumberFormat="1" applyFont="1" applyFill="1" applyBorder="1" applyAlignment="1">
      <alignment horizontal="right" vertical="center"/>
    </xf>
    <xf numFmtId="165" fontId="3" fillId="0" borderId="13" xfId="0" applyNumberFormat="1" applyFont="1" applyFill="1" applyBorder="1" applyAlignment="1">
      <alignment horizontal="right" vertical="center"/>
    </xf>
    <xf numFmtId="164" fontId="3" fillId="0" borderId="19" xfId="0" applyNumberFormat="1" applyFont="1" applyFill="1" applyBorder="1" applyAlignment="1">
      <alignment horizontal="right" vertical="center"/>
    </xf>
    <xf numFmtId="165" fontId="3" fillId="0" borderId="25" xfId="0" applyNumberFormat="1" applyFont="1" applyFill="1" applyBorder="1" applyAlignment="1">
      <alignment horizontal="right" vertical="center"/>
    </xf>
    <xf numFmtId="0" fontId="2" fillId="4" borderId="12" xfId="0" applyNumberFormat="1" applyFont="1" applyFill="1" applyBorder="1" applyAlignment="1">
      <alignment horizontal="left" vertical="center" wrapText="1"/>
    </xf>
    <xf numFmtId="0" fontId="2" fillId="4" borderId="8" xfId="0" applyNumberFormat="1" applyFont="1" applyFill="1" applyBorder="1" applyAlignment="1">
      <alignment horizontal="left" vertical="center"/>
    </xf>
    <xf numFmtId="164" fontId="2" fillId="4" borderId="8" xfId="0" applyNumberFormat="1" applyFont="1" applyFill="1" applyBorder="1" applyAlignment="1">
      <alignment horizontal="right" vertical="center"/>
    </xf>
    <xf numFmtId="165" fontId="2" fillId="4" borderId="13" xfId="0" applyNumberFormat="1" applyFont="1" applyFill="1" applyBorder="1" applyAlignment="1">
      <alignment horizontal="right" vertical="center"/>
    </xf>
    <xf numFmtId="0" fontId="2" fillId="4" borderId="9" xfId="0" applyNumberFormat="1" applyFont="1" applyFill="1" applyBorder="1" applyAlignment="1">
      <alignment horizontal="left" vertical="center" wrapText="1"/>
    </xf>
    <xf numFmtId="0" fontId="2" fillId="4" borderId="10" xfId="0" applyNumberFormat="1" applyFont="1" applyFill="1" applyBorder="1" applyAlignment="1">
      <alignment horizontal="left" vertical="center"/>
    </xf>
    <xf numFmtId="164" fontId="2" fillId="4" borderId="10" xfId="0" applyNumberFormat="1" applyFont="1" applyFill="1" applyBorder="1" applyAlignment="1">
      <alignment horizontal="right" vertical="center"/>
    </xf>
    <xf numFmtId="165" fontId="2" fillId="4" borderId="11" xfId="0" applyNumberFormat="1" applyFont="1" applyFill="1" applyBorder="1" applyAlignment="1">
      <alignment horizontal="right" vertical="center"/>
    </xf>
    <xf numFmtId="0" fontId="2" fillId="4" borderId="14" xfId="0" applyNumberFormat="1" applyFont="1" applyFill="1" applyBorder="1" applyAlignment="1">
      <alignment horizontal="left" vertical="center" wrapText="1"/>
    </xf>
    <xf numFmtId="0" fontId="2" fillId="4" borderId="15" xfId="0" applyNumberFormat="1" applyFont="1" applyFill="1" applyBorder="1" applyAlignment="1">
      <alignment horizontal="left" vertical="center"/>
    </xf>
    <xf numFmtId="164" fontId="2" fillId="4" borderId="15" xfId="0" applyNumberFormat="1" applyFont="1" applyFill="1" applyBorder="1" applyAlignment="1">
      <alignment horizontal="right" vertical="center"/>
    </xf>
    <xf numFmtId="165" fontId="2" fillId="4" borderId="16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tabSelected="1" topLeftCell="A37" workbookViewId="0">
      <selection activeCell="G13" activeCellId="1" sqref="G9 G13"/>
    </sheetView>
  </sheetViews>
  <sheetFormatPr defaultRowHeight="15" x14ac:dyDescent="0.25"/>
  <cols>
    <col min="1" max="1" width="65.5703125" style="2" customWidth="1"/>
    <col min="2" max="2" width="16.42578125" style="2" customWidth="1"/>
    <col min="3" max="3" width="15" style="2" customWidth="1"/>
    <col min="4" max="4" width="14.7109375" style="2" customWidth="1"/>
    <col min="5" max="10" width="15" style="2" customWidth="1"/>
    <col min="11" max="12" width="8.42578125" style="2" customWidth="1"/>
    <col min="13" max="16384" width="9.140625" style="2"/>
  </cols>
  <sheetData>
    <row r="1" spans="1:12" x14ac:dyDescent="0.25">
      <c r="J1" s="29" t="s">
        <v>112</v>
      </c>
      <c r="K1" s="30"/>
      <c r="L1" s="30"/>
    </row>
    <row r="2" spans="1:12" x14ac:dyDescent="0.25">
      <c r="J2" s="29" t="s">
        <v>113</v>
      </c>
      <c r="K2" s="30"/>
      <c r="L2" s="30"/>
    </row>
    <row r="4" spans="1:12" ht="26.25" customHeight="1" x14ac:dyDescent="0.25">
      <c r="A4" s="27" t="s">
        <v>105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15.75" thickBot="1" x14ac:dyDescent="0.3"/>
    <row r="6" spans="1:12" ht="15.75" thickBot="1" x14ac:dyDescent="0.3">
      <c r="A6" s="33" t="s">
        <v>0</v>
      </c>
      <c r="B6" s="35" t="s">
        <v>1</v>
      </c>
      <c r="C6" s="43" t="s">
        <v>2</v>
      </c>
      <c r="D6" s="44"/>
      <c r="E6" s="44"/>
      <c r="F6" s="44"/>
      <c r="G6" s="44"/>
      <c r="H6" s="44"/>
      <c r="I6" s="44"/>
      <c r="J6" s="44"/>
      <c r="K6" s="44"/>
      <c r="L6" s="45"/>
    </row>
    <row r="7" spans="1:12" ht="42.75" customHeight="1" thickBot="1" x14ac:dyDescent="0.3">
      <c r="A7" s="34"/>
      <c r="B7" s="36"/>
      <c r="C7" s="3" t="s">
        <v>106</v>
      </c>
      <c r="D7" s="3" t="s">
        <v>104</v>
      </c>
      <c r="E7" s="3" t="s">
        <v>107</v>
      </c>
      <c r="F7" s="3" t="s">
        <v>109</v>
      </c>
      <c r="G7" s="3" t="s">
        <v>104</v>
      </c>
      <c r="H7" s="3" t="s">
        <v>108</v>
      </c>
      <c r="I7" s="3" t="s">
        <v>110</v>
      </c>
      <c r="J7" s="3" t="s">
        <v>104</v>
      </c>
      <c r="K7" s="37" t="s">
        <v>111</v>
      </c>
      <c r="L7" s="38"/>
    </row>
    <row r="8" spans="1:12" x14ac:dyDescent="0.25">
      <c r="A8" s="20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8">
        <v>9</v>
      </c>
      <c r="J8" s="8">
        <v>10</v>
      </c>
      <c r="K8" s="39">
        <v>11</v>
      </c>
      <c r="L8" s="40"/>
    </row>
    <row r="9" spans="1:12" x14ac:dyDescent="0.25">
      <c r="A9" s="21" t="s">
        <v>3</v>
      </c>
      <c r="B9" s="9" t="s">
        <v>4</v>
      </c>
      <c r="C9" s="10">
        <v>228946802.74000001</v>
      </c>
      <c r="D9" s="10">
        <f>E9-C9</f>
        <v>919210</v>
      </c>
      <c r="E9" s="10">
        <v>229866012.74000001</v>
      </c>
      <c r="F9" s="26">
        <v>220435184.75</v>
      </c>
      <c r="G9" s="26">
        <f t="shared" ref="G9:G60" si="0">H9-F9</f>
        <v>306410</v>
      </c>
      <c r="H9" s="26">
        <v>220741594.75</v>
      </c>
      <c r="I9" s="26">
        <v>220431384.69999999</v>
      </c>
      <c r="J9" s="26">
        <f t="shared" ref="J9:J60" si="1">K9-I9</f>
        <v>0</v>
      </c>
      <c r="K9" s="41">
        <v>220431384.69999999</v>
      </c>
      <c r="L9" s="42"/>
    </row>
    <row r="10" spans="1:12" ht="25.5" x14ac:dyDescent="0.25">
      <c r="A10" s="22" t="s">
        <v>5</v>
      </c>
      <c r="B10" s="12" t="s">
        <v>6</v>
      </c>
      <c r="C10" s="13">
        <v>125881400</v>
      </c>
      <c r="D10" s="13">
        <f t="shared" ref="D10:D60" si="2">E10-C10</f>
        <v>919210</v>
      </c>
      <c r="E10" s="13">
        <v>126800610</v>
      </c>
      <c r="F10" s="13">
        <v>123534400</v>
      </c>
      <c r="G10" s="13">
        <f t="shared" si="0"/>
        <v>306410</v>
      </c>
      <c r="H10" s="13">
        <v>123840810</v>
      </c>
      <c r="I10" s="13">
        <v>123534400</v>
      </c>
      <c r="J10" s="13">
        <f t="shared" si="1"/>
        <v>0</v>
      </c>
      <c r="K10" s="46">
        <v>123534400</v>
      </c>
      <c r="L10" s="47"/>
    </row>
    <row r="11" spans="1:12" ht="25.5" x14ac:dyDescent="0.25">
      <c r="A11" s="23" t="s">
        <v>7</v>
      </c>
      <c r="B11" s="14" t="s">
        <v>8</v>
      </c>
      <c r="C11" s="1">
        <v>0</v>
      </c>
      <c r="D11" s="1">
        <f t="shared" si="2"/>
        <v>919210</v>
      </c>
      <c r="E11" s="1">
        <v>919210</v>
      </c>
      <c r="F11" s="1">
        <v>0</v>
      </c>
      <c r="G11" s="1">
        <f t="shared" si="0"/>
        <v>306410</v>
      </c>
      <c r="H11" s="1">
        <v>306410</v>
      </c>
      <c r="I11" s="1">
        <v>0</v>
      </c>
      <c r="J11" s="1">
        <f t="shared" si="1"/>
        <v>0</v>
      </c>
      <c r="K11" s="31">
        <v>0</v>
      </c>
      <c r="L11" s="32"/>
    </row>
    <row r="12" spans="1:12" ht="38.25" x14ac:dyDescent="0.25">
      <c r="A12" s="24" t="s">
        <v>9</v>
      </c>
      <c r="B12" s="15" t="s">
        <v>10</v>
      </c>
      <c r="C12" s="16">
        <v>0</v>
      </c>
      <c r="D12" s="16">
        <f t="shared" si="2"/>
        <v>919210</v>
      </c>
      <c r="E12" s="16">
        <v>919210</v>
      </c>
      <c r="F12" s="16">
        <v>0</v>
      </c>
      <c r="G12" s="16">
        <f t="shared" si="0"/>
        <v>306410</v>
      </c>
      <c r="H12" s="16">
        <v>306410</v>
      </c>
      <c r="I12" s="16">
        <v>0</v>
      </c>
      <c r="J12" s="16">
        <f t="shared" si="1"/>
        <v>0</v>
      </c>
      <c r="K12" s="48">
        <v>0</v>
      </c>
      <c r="L12" s="49"/>
    </row>
    <row r="13" spans="1:12" x14ac:dyDescent="0.25">
      <c r="A13" s="21" t="s">
        <v>11</v>
      </c>
      <c r="B13" s="9" t="s">
        <v>12</v>
      </c>
      <c r="C13" s="10">
        <v>1501325727.03</v>
      </c>
      <c r="D13" s="10">
        <f t="shared" si="2"/>
        <v>6920878.4000000954</v>
      </c>
      <c r="E13" s="10">
        <v>1508246605.4300001</v>
      </c>
      <c r="F13" s="26">
        <v>1492488800.05</v>
      </c>
      <c r="G13" s="26">
        <f t="shared" si="0"/>
        <v>11843946.450000048</v>
      </c>
      <c r="H13" s="26">
        <v>1504332746.5</v>
      </c>
      <c r="I13" s="26">
        <v>1487308454.28</v>
      </c>
      <c r="J13" s="11">
        <f t="shared" si="1"/>
        <v>-5000000</v>
      </c>
      <c r="K13" s="41">
        <v>1482308454.28</v>
      </c>
      <c r="L13" s="42"/>
    </row>
    <row r="14" spans="1:12" x14ac:dyDescent="0.25">
      <c r="A14" s="22" t="s">
        <v>13</v>
      </c>
      <c r="B14" s="12" t="s">
        <v>14</v>
      </c>
      <c r="C14" s="13">
        <v>1432300736.03</v>
      </c>
      <c r="D14" s="13">
        <f t="shared" si="2"/>
        <v>1601011.3399999142</v>
      </c>
      <c r="E14" s="13">
        <v>1433901747.3699999</v>
      </c>
      <c r="F14" s="13">
        <v>1425775009.05</v>
      </c>
      <c r="G14" s="13">
        <f t="shared" si="0"/>
        <v>4508879.3900001049</v>
      </c>
      <c r="H14" s="13">
        <v>1430283888.4400001</v>
      </c>
      <c r="I14" s="13">
        <v>1420594663.28</v>
      </c>
      <c r="J14" s="13">
        <f t="shared" si="1"/>
        <v>-12335067.059999943</v>
      </c>
      <c r="K14" s="46">
        <v>1408259596.22</v>
      </c>
      <c r="L14" s="47"/>
    </row>
    <row r="15" spans="1:12" ht="25.5" x14ac:dyDescent="0.25">
      <c r="A15" s="23" t="s">
        <v>15</v>
      </c>
      <c r="B15" s="14" t="s">
        <v>16</v>
      </c>
      <c r="C15" s="1">
        <v>1327553570</v>
      </c>
      <c r="D15" s="1">
        <f t="shared" si="2"/>
        <v>-5759964.6600000858</v>
      </c>
      <c r="E15" s="1">
        <v>1321793605.3399999</v>
      </c>
      <c r="F15" s="1">
        <v>1325006840</v>
      </c>
      <c r="G15" s="1">
        <f t="shared" si="0"/>
        <v>-8651061.1099998951</v>
      </c>
      <c r="H15" s="1">
        <v>1316355778.8900001</v>
      </c>
      <c r="I15" s="1">
        <v>1320707270</v>
      </c>
      <c r="J15" s="1">
        <f t="shared" si="1"/>
        <v>-12335067.059999943</v>
      </c>
      <c r="K15" s="31">
        <v>1308372202.9400001</v>
      </c>
      <c r="L15" s="32"/>
    </row>
    <row r="16" spans="1:12" ht="51" x14ac:dyDescent="0.25">
      <c r="A16" s="24" t="s">
        <v>17</v>
      </c>
      <c r="B16" s="15" t="s">
        <v>18</v>
      </c>
      <c r="C16" s="16">
        <v>136169800</v>
      </c>
      <c r="D16" s="16">
        <f t="shared" si="2"/>
        <v>-5759964.6599999964</v>
      </c>
      <c r="E16" s="16">
        <v>130409835.34</v>
      </c>
      <c r="F16" s="16">
        <v>136312070</v>
      </c>
      <c r="G16" s="16">
        <f t="shared" si="0"/>
        <v>-8651061.1099999994</v>
      </c>
      <c r="H16" s="16">
        <v>127661008.89</v>
      </c>
      <c r="I16" s="16">
        <v>132012500</v>
      </c>
      <c r="J16" s="16">
        <f t="shared" si="1"/>
        <v>-7335067.0600000024</v>
      </c>
      <c r="K16" s="48">
        <v>124677432.94</v>
      </c>
      <c r="L16" s="49"/>
    </row>
    <row r="17" spans="1:12" ht="63.75" x14ac:dyDescent="0.25">
      <c r="A17" s="23" t="s">
        <v>19</v>
      </c>
      <c r="B17" s="14" t="s">
        <v>20</v>
      </c>
      <c r="C17" s="1">
        <v>48404554.539999999</v>
      </c>
      <c r="D17" s="1">
        <f t="shared" si="2"/>
        <v>7360976</v>
      </c>
      <c r="E17" s="1">
        <v>55765530.539999999</v>
      </c>
      <c r="F17" s="1">
        <v>46999329.049999997</v>
      </c>
      <c r="G17" s="1">
        <f t="shared" si="0"/>
        <v>13159940.5</v>
      </c>
      <c r="H17" s="1">
        <v>60159269.549999997</v>
      </c>
      <c r="I17" s="1">
        <v>46080553.280000001</v>
      </c>
      <c r="J17" s="1">
        <f t="shared" si="1"/>
        <v>0</v>
      </c>
      <c r="K17" s="31">
        <v>46080553.280000001</v>
      </c>
      <c r="L17" s="32"/>
    </row>
    <row r="18" spans="1:12" ht="38.25" x14ac:dyDescent="0.25">
      <c r="A18" s="24" t="s">
        <v>21</v>
      </c>
      <c r="B18" s="15" t="s">
        <v>22</v>
      </c>
      <c r="C18" s="16">
        <v>0</v>
      </c>
      <c r="D18" s="16">
        <f t="shared" si="2"/>
        <v>7360976</v>
      </c>
      <c r="E18" s="16">
        <v>7360976</v>
      </c>
      <c r="F18" s="16">
        <v>0</v>
      </c>
      <c r="G18" s="16">
        <f t="shared" si="0"/>
        <v>13159940.5</v>
      </c>
      <c r="H18" s="16">
        <v>13159940.5</v>
      </c>
      <c r="I18" s="16">
        <v>0</v>
      </c>
      <c r="J18" s="16">
        <f t="shared" si="1"/>
        <v>0</v>
      </c>
      <c r="K18" s="48">
        <v>0</v>
      </c>
      <c r="L18" s="49"/>
    </row>
    <row r="19" spans="1:12" ht="25.5" x14ac:dyDescent="0.25">
      <c r="A19" s="22" t="s">
        <v>23</v>
      </c>
      <c r="B19" s="12" t="s">
        <v>24</v>
      </c>
      <c r="C19" s="13">
        <v>41750041</v>
      </c>
      <c r="D19" s="13">
        <f t="shared" si="2"/>
        <v>5319867.0600000024</v>
      </c>
      <c r="E19" s="13">
        <v>47069908.060000002</v>
      </c>
      <c r="F19" s="13">
        <v>39438841</v>
      </c>
      <c r="G19" s="13">
        <f t="shared" si="0"/>
        <v>7335067.0600000024</v>
      </c>
      <c r="H19" s="13">
        <v>46773908.060000002</v>
      </c>
      <c r="I19" s="13">
        <v>39438841</v>
      </c>
      <c r="J19" s="13">
        <f t="shared" si="1"/>
        <v>7335067.0600000024</v>
      </c>
      <c r="K19" s="46">
        <v>46773908.060000002</v>
      </c>
      <c r="L19" s="47"/>
    </row>
    <row r="20" spans="1:12" ht="25.5" x14ac:dyDescent="0.25">
      <c r="A20" s="23" t="s">
        <v>25</v>
      </c>
      <c r="B20" s="14" t="s">
        <v>26</v>
      </c>
      <c r="C20" s="1">
        <v>23990800</v>
      </c>
      <c r="D20" s="1">
        <f t="shared" si="2"/>
        <v>-1601831.9400000013</v>
      </c>
      <c r="E20" s="1">
        <v>22388968.059999999</v>
      </c>
      <c r="F20" s="1">
        <v>21990800</v>
      </c>
      <c r="G20" s="1">
        <f t="shared" si="0"/>
        <v>398168.05999999866</v>
      </c>
      <c r="H20" s="1">
        <v>22388968.059999999</v>
      </c>
      <c r="I20" s="1">
        <v>21990800</v>
      </c>
      <c r="J20" s="1">
        <f t="shared" si="1"/>
        <v>398168.05999999866</v>
      </c>
      <c r="K20" s="31">
        <v>22388968.059999999</v>
      </c>
      <c r="L20" s="32"/>
    </row>
    <row r="21" spans="1:12" ht="38.25" x14ac:dyDescent="0.25">
      <c r="A21" s="24" t="s">
        <v>27</v>
      </c>
      <c r="B21" s="15" t="s">
        <v>28</v>
      </c>
      <c r="C21" s="16">
        <v>23990800</v>
      </c>
      <c r="D21" s="16">
        <f t="shared" si="2"/>
        <v>-1601831.9400000013</v>
      </c>
      <c r="E21" s="16">
        <v>22388968.059999999</v>
      </c>
      <c r="F21" s="16">
        <v>21990800</v>
      </c>
      <c r="G21" s="16">
        <f t="shared" si="0"/>
        <v>398168.05999999866</v>
      </c>
      <c r="H21" s="16">
        <v>22388968.059999999</v>
      </c>
      <c r="I21" s="16">
        <v>21990800</v>
      </c>
      <c r="J21" s="16">
        <f t="shared" si="1"/>
        <v>398168.05999999866</v>
      </c>
      <c r="K21" s="48">
        <v>22388968.059999999</v>
      </c>
      <c r="L21" s="49"/>
    </row>
    <row r="22" spans="1:12" ht="25.5" x14ac:dyDescent="0.25">
      <c r="A22" s="23" t="s">
        <v>29</v>
      </c>
      <c r="B22" s="14" t="s">
        <v>30</v>
      </c>
      <c r="C22" s="1">
        <v>0</v>
      </c>
      <c r="D22" s="1">
        <f t="shared" si="2"/>
        <v>296000</v>
      </c>
      <c r="E22" s="1">
        <v>296000</v>
      </c>
      <c r="F22" s="1">
        <v>0</v>
      </c>
      <c r="G22" s="1">
        <f t="shared" si="0"/>
        <v>0</v>
      </c>
      <c r="H22" s="1">
        <v>0</v>
      </c>
      <c r="I22" s="1">
        <v>0</v>
      </c>
      <c r="J22" s="1">
        <f t="shared" si="1"/>
        <v>0</v>
      </c>
      <c r="K22" s="31">
        <v>0</v>
      </c>
      <c r="L22" s="32"/>
    </row>
    <row r="23" spans="1:12" ht="51" x14ac:dyDescent="0.25">
      <c r="A23" s="24" t="s">
        <v>31</v>
      </c>
      <c r="B23" s="15" t="s">
        <v>32</v>
      </c>
      <c r="C23" s="16">
        <v>0</v>
      </c>
      <c r="D23" s="16">
        <f t="shared" si="2"/>
        <v>296000</v>
      </c>
      <c r="E23" s="16">
        <v>296000</v>
      </c>
      <c r="F23" s="16">
        <v>0</v>
      </c>
      <c r="G23" s="16">
        <f t="shared" si="0"/>
        <v>0</v>
      </c>
      <c r="H23" s="16">
        <v>0</v>
      </c>
      <c r="I23" s="16">
        <v>0</v>
      </c>
      <c r="J23" s="16">
        <f t="shared" si="1"/>
        <v>0</v>
      </c>
      <c r="K23" s="48">
        <v>0</v>
      </c>
      <c r="L23" s="49"/>
    </row>
    <row r="24" spans="1:12" ht="38.25" x14ac:dyDescent="0.25">
      <c r="A24" s="23" t="s">
        <v>33</v>
      </c>
      <c r="B24" s="14" t="s">
        <v>34</v>
      </c>
      <c r="C24" s="1">
        <v>16459241</v>
      </c>
      <c r="D24" s="1">
        <f t="shared" si="2"/>
        <v>6625699</v>
      </c>
      <c r="E24" s="1">
        <v>23084940</v>
      </c>
      <c r="F24" s="1">
        <v>16148041</v>
      </c>
      <c r="G24" s="1">
        <f t="shared" si="0"/>
        <v>6936899</v>
      </c>
      <c r="H24" s="1">
        <v>23084940</v>
      </c>
      <c r="I24" s="1">
        <v>16148041</v>
      </c>
      <c r="J24" s="1">
        <f t="shared" si="1"/>
        <v>6936899</v>
      </c>
      <c r="K24" s="31">
        <v>23084940</v>
      </c>
      <c r="L24" s="32"/>
    </row>
    <row r="25" spans="1:12" ht="38.25" x14ac:dyDescent="0.25">
      <c r="A25" s="24" t="s">
        <v>35</v>
      </c>
      <c r="B25" s="15" t="s">
        <v>36</v>
      </c>
      <c r="C25" s="16">
        <v>16459241</v>
      </c>
      <c r="D25" s="16">
        <f t="shared" si="2"/>
        <v>6625699</v>
      </c>
      <c r="E25" s="16">
        <v>23084940</v>
      </c>
      <c r="F25" s="16">
        <v>16148041</v>
      </c>
      <c r="G25" s="16">
        <f t="shared" si="0"/>
        <v>6936899</v>
      </c>
      <c r="H25" s="16">
        <v>23084940</v>
      </c>
      <c r="I25" s="16">
        <v>16148041</v>
      </c>
      <c r="J25" s="16">
        <f t="shared" si="1"/>
        <v>6936899</v>
      </c>
      <c r="K25" s="48">
        <v>23084940</v>
      </c>
      <c r="L25" s="49"/>
    </row>
    <row r="26" spans="1:12" x14ac:dyDescent="0.25">
      <c r="A26" s="21" t="s">
        <v>37</v>
      </c>
      <c r="B26" s="9" t="s">
        <v>38</v>
      </c>
      <c r="C26" s="10">
        <v>297868830</v>
      </c>
      <c r="D26" s="10">
        <f t="shared" si="2"/>
        <v>30923690</v>
      </c>
      <c r="E26" s="10">
        <v>328792520</v>
      </c>
      <c r="F26" s="26">
        <v>179381100</v>
      </c>
      <c r="G26" s="26">
        <f t="shared" si="0"/>
        <v>0</v>
      </c>
      <c r="H26" s="26">
        <v>179381100</v>
      </c>
      <c r="I26" s="26">
        <v>180178400</v>
      </c>
      <c r="J26" s="26">
        <f t="shared" si="1"/>
        <v>0</v>
      </c>
      <c r="K26" s="41">
        <v>180178400</v>
      </c>
      <c r="L26" s="42"/>
    </row>
    <row r="27" spans="1:12" x14ac:dyDescent="0.25">
      <c r="A27" s="22" t="s">
        <v>39</v>
      </c>
      <c r="B27" s="12" t="s">
        <v>40</v>
      </c>
      <c r="C27" s="13">
        <v>180027370</v>
      </c>
      <c r="D27" s="13">
        <f t="shared" si="2"/>
        <v>30923690</v>
      </c>
      <c r="E27" s="13">
        <v>210951060</v>
      </c>
      <c r="F27" s="13">
        <v>69542200</v>
      </c>
      <c r="G27" s="13">
        <f t="shared" si="0"/>
        <v>0</v>
      </c>
      <c r="H27" s="13">
        <v>69542200</v>
      </c>
      <c r="I27" s="13">
        <v>70364500</v>
      </c>
      <c r="J27" s="13">
        <f t="shared" si="1"/>
        <v>0</v>
      </c>
      <c r="K27" s="46">
        <v>70364500</v>
      </c>
      <c r="L27" s="47"/>
    </row>
    <row r="28" spans="1:12" ht="38.25" x14ac:dyDescent="0.25">
      <c r="A28" s="23" t="s">
        <v>41</v>
      </c>
      <c r="B28" s="14" t="s">
        <v>42</v>
      </c>
      <c r="C28" s="1">
        <v>90052500</v>
      </c>
      <c r="D28" s="1">
        <f t="shared" si="2"/>
        <v>-4337080</v>
      </c>
      <c r="E28" s="1">
        <v>85715420</v>
      </c>
      <c r="F28" s="1">
        <v>69542200</v>
      </c>
      <c r="G28" s="1">
        <f t="shared" si="0"/>
        <v>0</v>
      </c>
      <c r="H28" s="1">
        <v>69542200</v>
      </c>
      <c r="I28" s="1">
        <v>70364500</v>
      </c>
      <c r="J28" s="1">
        <f t="shared" si="1"/>
        <v>0</v>
      </c>
      <c r="K28" s="31">
        <v>70364500</v>
      </c>
      <c r="L28" s="32"/>
    </row>
    <row r="29" spans="1:12" ht="25.5" x14ac:dyDescent="0.25">
      <c r="A29" s="24" t="s">
        <v>43</v>
      </c>
      <c r="B29" s="15" t="s">
        <v>44</v>
      </c>
      <c r="C29" s="16">
        <v>4125500</v>
      </c>
      <c r="D29" s="16">
        <f t="shared" si="2"/>
        <v>0</v>
      </c>
      <c r="E29" s="16">
        <v>4125500</v>
      </c>
      <c r="F29" s="1">
        <v>3611600</v>
      </c>
      <c r="G29" s="1">
        <f t="shared" si="0"/>
        <v>0</v>
      </c>
      <c r="H29" s="16">
        <v>3611600</v>
      </c>
      <c r="I29" s="1">
        <v>3411600</v>
      </c>
      <c r="J29" s="1">
        <f t="shared" si="1"/>
        <v>0</v>
      </c>
      <c r="K29" s="48">
        <v>3411600</v>
      </c>
      <c r="L29" s="49"/>
    </row>
    <row r="30" spans="1:12" ht="25.5" x14ac:dyDescent="0.25">
      <c r="A30" s="24" t="s">
        <v>45</v>
      </c>
      <c r="B30" s="15" t="s">
        <v>46</v>
      </c>
      <c r="C30" s="16">
        <v>85927000</v>
      </c>
      <c r="D30" s="16">
        <f t="shared" si="2"/>
        <v>-4337080</v>
      </c>
      <c r="E30" s="16">
        <v>81589920</v>
      </c>
      <c r="F30" s="16">
        <v>65930600</v>
      </c>
      <c r="G30" s="16">
        <f t="shared" si="0"/>
        <v>0</v>
      </c>
      <c r="H30" s="16">
        <v>65930600</v>
      </c>
      <c r="I30" s="16">
        <v>66952900</v>
      </c>
      <c r="J30" s="16">
        <f t="shared" si="1"/>
        <v>0</v>
      </c>
      <c r="K30" s="48">
        <v>66952900</v>
      </c>
      <c r="L30" s="49"/>
    </row>
    <row r="31" spans="1:12" ht="25.5" x14ac:dyDescent="0.25">
      <c r="A31" s="23" t="s">
        <v>47</v>
      </c>
      <c r="B31" s="14" t="s">
        <v>48</v>
      </c>
      <c r="C31" s="1">
        <v>89974870</v>
      </c>
      <c r="D31" s="1">
        <f t="shared" si="2"/>
        <v>35260770</v>
      </c>
      <c r="E31" s="1">
        <v>125235640</v>
      </c>
      <c r="F31" s="1">
        <v>0</v>
      </c>
      <c r="G31" s="1">
        <f t="shared" si="0"/>
        <v>0</v>
      </c>
      <c r="H31" s="1">
        <v>0</v>
      </c>
      <c r="I31" s="1">
        <v>0</v>
      </c>
      <c r="J31" s="1">
        <f t="shared" si="1"/>
        <v>0</v>
      </c>
      <c r="K31" s="31">
        <v>0</v>
      </c>
      <c r="L31" s="32"/>
    </row>
    <row r="32" spans="1:12" ht="25.5" x14ac:dyDescent="0.25">
      <c r="A32" s="24" t="s">
        <v>49</v>
      </c>
      <c r="B32" s="15" t="s">
        <v>50</v>
      </c>
      <c r="C32" s="16">
        <v>89974870</v>
      </c>
      <c r="D32" s="16">
        <f t="shared" si="2"/>
        <v>35260770</v>
      </c>
      <c r="E32" s="16">
        <v>125235640</v>
      </c>
      <c r="F32" s="16">
        <v>0</v>
      </c>
      <c r="G32" s="16">
        <f t="shared" si="0"/>
        <v>0</v>
      </c>
      <c r="H32" s="16">
        <v>0</v>
      </c>
      <c r="I32" s="16">
        <v>0</v>
      </c>
      <c r="J32" s="16">
        <f t="shared" si="1"/>
        <v>0</v>
      </c>
      <c r="K32" s="48">
        <v>0</v>
      </c>
      <c r="L32" s="49"/>
    </row>
    <row r="33" spans="1:12" x14ac:dyDescent="0.25">
      <c r="A33" s="21" t="s">
        <v>51</v>
      </c>
      <c r="B33" s="9" t="s">
        <v>52</v>
      </c>
      <c r="C33" s="10">
        <v>633000</v>
      </c>
      <c r="D33" s="10">
        <f t="shared" si="2"/>
        <v>50000</v>
      </c>
      <c r="E33" s="10">
        <v>683000</v>
      </c>
      <c r="F33" s="26">
        <v>633000</v>
      </c>
      <c r="G33" s="26">
        <f t="shared" si="0"/>
        <v>0</v>
      </c>
      <c r="H33" s="26">
        <v>633000</v>
      </c>
      <c r="I33" s="26">
        <v>633000</v>
      </c>
      <c r="J33" s="26">
        <f t="shared" si="1"/>
        <v>0</v>
      </c>
      <c r="K33" s="41">
        <v>633000</v>
      </c>
      <c r="L33" s="42"/>
    </row>
    <row r="34" spans="1:12" x14ac:dyDescent="0.25">
      <c r="A34" s="22" t="s">
        <v>53</v>
      </c>
      <c r="B34" s="12" t="s">
        <v>54</v>
      </c>
      <c r="C34" s="13">
        <v>633000</v>
      </c>
      <c r="D34" s="13">
        <f t="shared" si="2"/>
        <v>50000</v>
      </c>
      <c r="E34" s="13">
        <v>683000</v>
      </c>
      <c r="F34" s="13">
        <v>633000</v>
      </c>
      <c r="G34" s="13">
        <f t="shared" si="0"/>
        <v>0</v>
      </c>
      <c r="H34" s="13">
        <v>633000</v>
      </c>
      <c r="I34" s="13">
        <v>633000</v>
      </c>
      <c r="J34" s="13">
        <f t="shared" si="1"/>
        <v>0</v>
      </c>
      <c r="K34" s="46">
        <v>633000</v>
      </c>
      <c r="L34" s="47"/>
    </row>
    <row r="35" spans="1:12" ht="25.5" x14ac:dyDescent="0.25">
      <c r="A35" s="23" t="s">
        <v>55</v>
      </c>
      <c r="B35" s="14" t="s">
        <v>56</v>
      </c>
      <c r="C35" s="1">
        <v>583000</v>
      </c>
      <c r="D35" s="1">
        <f t="shared" si="2"/>
        <v>50000</v>
      </c>
      <c r="E35" s="1">
        <v>633000</v>
      </c>
      <c r="F35" s="1">
        <v>583000</v>
      </c>
      <c r="G35" s="1">
        <f t="shared" si="0"/>
        <v>0</v>
      </c>
      <c r="H35" s="1">
        <v>583000</v>
      </c>
      <c r="I35" s="1">
        <v>583000</v>
      </c>
      <c r="J35" s="1">
        <f t="shared" si="1"/>
        <v>0</v>
      </c>
      <c r="K35" s="31">
        <v>583000</v>
      </c>
      <c r="L35" s="32"/>
    </row>
    <row r="36" spans="1:12" ht="25.5" x14ac:dyDescent="0.25">
      <c r="A36" s="24" t="s">
        <v>57</v>
      </c>
      <c r="B36" s="15" t="s">
        <v>58</v>
      </c>
      <c r="C36" s="16">
        <v>583000</v>
      </c>
      <c r="D36" s="16">
        <f t="shared" si="2"/>
        <v>50000</v>
      </c>
      <c r="E36" s="16">
        <v>633000</v>
      </c>
      <c r="F36" s="16">
        <v>583000</v>
      </c>
      <c r="G36" s="16">
        <f t="shared" si="0"/>
        <v>0</v>
      </c>
      <c r="H36" s="16">
        <v>583000</v>
      </c>
      <c r="I36" s="16">
        <v>583000</v>
      </c>
      <c r="J36" s="16">
        <f t="shared" si="1"/>
        <v>0</v>
      </c>
      <c r="K36" s="48">
        <v>583000</v>
      </c>
      <c r="L36" s="49"/>
    </row>
    <row r="37" spans="1:12" ht="25.5" x14ac:dyDescent="0.25">
      <c r="A37" s="23" t="s">
        <v>59</v>
      </c>
      <c r="B37" s="14" t="s">
        <v>60</v>
      </c>
      <c r="C37" s="1">
        <v>50000</v>
      </c>
      <c r="D37" s="1">
        <f t="shared" si="2"/>
        <v>0</v>
      </c>
      <c r="E37" s="1">
        <v>50000</v>
      </c>
      <c r="F37" s="1">
        <v>50000</v>
      </c>
      <c r="G37" s="1">
        <f t="shared" si="0"/>
        <v>0</v>
      </c>
      <c r="H37" s="1">
        <v>50000</v>
      </c>
      <c r="I37" s="1">
        <v>50000</v>
      </c>
      <c r="J37" s="1">
        <f t="shared" si="1"/>
        <v>0</v>
      </c>
      <c r="K37" s="31">
        <v>50000</v>
      </c>
      <c r="L37" s="32"/>
    </row>
    <row r="38" spans="1:12" x14ac:dyDescent="0.25">
      <c r="A38" s="24" t="s">
        <v>61</v>
      </c>
      <c r="B38" s="15" t="s">
        <v>62</v>
      </c>
      <c r="C38" s="16">
        <v>50000</v>
      </c>
      <c r="D38" s="16">
        <f t="shared" si="2"/>
        <v>0</v>
      </c>
      <c r="E38" s="16">
        <v>50000</v>
      </c>
      <c r="F38" s="16">
        <v>50000</v>
      </c>
      <c r="G38" s="16">
        <f t="shared" si="0"/>
        <v>0</v>
      </c>
      <c r="H38" s="16">
        <v>50000</v>
      </c>
      <c r="I38" s="16">
        <v>50000</v>
      </c>
      <c r="J38" s="16">
        <f t="shared" si="1"/>
        <v>0</v>
      </c>
      <c r="K38" s="48">
        <v>50000</v>
      </c>
      <c r="L38" s="49"/>
    </row>
    <row r="39" spans="1:12" x14ac:dyDescent="0.25">
      <c r="A39" s="21" t="s">
        <v>63</v>
      </c>
      <c r="B39" s="9" t="s">
        <v>64</v>
      </c>
      <c r="C39" s="10">
        <v>7858965.2999999998</v>
      </c>
      <c r="D39" s="10">
        <f t="shared" si="2"/>
        <v>4576000.0000000009</v>
      </c>
      <c r="E39" s="10">
        <v>12434965.300000001</v>
      </c>
      <c r="F39" s="26">
        <v>15499620</v>
      </c>
      <c r="G39" s="26">
        <f t="shared" si="0"/>
        <v>0</v>
      </c>
      <c r="H39" s="26">
        <v>15499620</v>
      </c>
      <c r="I39" s="26">
        <v>15621820</v>
      </c>
      <c r="J39" s="26">
        <f t="shared" si="1"/>
        <v>0</v>
      </c>
      <c r="K39" s="41">
        <v>15621820</v>
      </c>
      <c r="L39" s="42"/>
    </row>
    <row r="40" spans="1:12" ht="38.25" x14ac:dyDescent="0.25">
      <c r="A40" s="22" t="s">
        <v>65</v>
      </c>
      <c r="B40" s="12" t="s">
        <v>66</v>
      </c>
      <c r="C40" s="13">
        <v>0</v>
      </c>
      <c r="D40" s="13">
        <f t="shared" si="2"/>
        <v>4576000</v>
      </c>
      <c r="E40" s="13">
        <v>4576000</v>
      </c>
      <c r="F40" s="13">
        <v>4649000</v>
      </c>
      <c r="G40" s="13">
        <f t="shared" si="0"/>
        <v>0</v>
      </c>
      <c r="H40" s="13">
        <v>4649000</v>
      </c>
      <c r="I40" s="13">
        <v>4649000</v>
      </c>
      <c r="J40" s="13">
        <f t="shared" si="1"/>
        <v>0</v>
      </c>
      <c r="K40" s="46">
        <v>4649000</v>
      </c>
      <c r="L40" s="47"/>
    </row>
    <row r="41" spans="1:12" ht="51" x14ac:dyDescent="0.25">
      <c r="A41" s="23" t="s">
        <v>67</v>
      </c>
      <c r="B41" s="14" t="s">
        <v>68</v>
      </c>
      <c r="C41" s="1">
        <v>0</v>
      </c>
      <c r="D41" s="1">
        <f t="shared" si="2"/>
        <v>4576000</v>
      </c>
      <c r="E41" s="1">
        <v>4576000</v>
      </c>
      <c r="F41" s="1">
        <v>4649000</v>
      </c>
      <c r="G41" s="1">
        <f t="shared" si="0"/>
        <v>0</v>
      </c>
      <c r="H41" s="1">
        <v>4649000</v>
      </c>
      <c r="I41" s="1">
        <v>4649000</v>
      </c>
      <c r="J41" s="1">
        <f t="shared" si="1"/>
        <v>0</v>
      </c>
      <c r="K41" s="31">
        <v>4649000</v>
      </c>
      <c r="L41" s="32"/>
    </row>
    <row r="42" spans="1:12" ht="38.25" x14ac:dyDescent="0.25">
      <c r="A42" s="24" t="s">
        <v>69</v>
      </c>
      <c r="B42" s="15" t="s">
        <v>70</v>
      </c>
      <c r="C42" s="16">
        <v>0</v>
      </c>
      <c r="D42" s="16">
        <f t="shared" si="2"/>
        <v>4576000</v>
      </c>
      <c r="E42" s="16">
        <v>4576000</v>
      </c>
      <c r="F42" s="16">
        <v>4649000</v>
      </c>
      <c r="G42" s="16">
        <f t="shared" si="0"/>
        <v>0</v>
      </c>
      <c r="H42" s="16">
        <v>4649000</v>
      </c>
      <c r="I42" s="16">
        <v>4649000</v>
      </c>
      <c r="J42" s="16">
        <f t="shared" si="1"/>
        <v>0</v>
      </c>
      <c r="K42" s="48">
        <v>4649000</v>
      </c>
      <c r="L42" s="49"/>
    </row>
    <row r="43" spans="1:12" ht="25.5" x14ac:dyDescent="0.25">
      <c r="A43" s="21" t="s">
        <v>71</v>
      </c>
      <c r="B43" s="9" t="s">
        <v>72</v>
      </c>
      <c r="C43" s="10">
        <v>69831100</v>
      </c>
      <c r="D43" s="10">
        <f t="shared" si="2"/>
        <v>7907.1500000059605</v>
      </c>
      <c r="E43" s="10">
        <v>69839007.150000006</v>
      </c>
      <c r="F43" s="26">
        <v>49700100</v>
      </c>
      <c r="G43" s="26">
        <f t="shared" si="0"/>
        <v>3728.890000000596</v>
      </c>
      <c r="H43" s="26">
        <v>49703828.890000001</v>
      </c>
      <c r="I43" s="26">
        <v>40751100</v>
      </c>
      <c r="J43" s="26">
        <f t="shared" si="1"/>
        <v>0</v>
      </c>
      <c r="K43" s="41">
        <v>40751100</v>
      </c>
      <c r="L43" s="42"/>
    </row>
    <row r="44" spans="1:12" x14ac:dyDescent="0.25">
      <c r="A44" s="22" t="s">
        <v>73</v>
      </c>
      <c r="B44" s="12" t="s">
        <v>74</v>
      </c>
      <c r="C44" s="13">
        <v>100</v>
      </c>
      <c r="D44" s="13">
        <f t="shared" si="2"/>
        <v>1907.15</v>
      </c>
      <c r="E44" s="13">
        <v>2007.15</v>
      </c>
      <c r="F44" s="13">
        <v>100</v>
      </c>
      <c r="G44" s="13">
        <f t="shared" si="0"/>
        <v>3728.89</v>
      </c>
      <c r="H44" s="13">
        <v>3828.89</v>
      </c>
      <c r="I44" s="13">
        <v>100</v>
      </c>
      <c r="J44" s="13">
        <f t="shared" si="1"/>
        <v>1821.75</v>
      </c>
      <c r="K44" s="46">
        <v>1921.75</v>
      </c>
      <c r="L44" s="47"/>
    </row>
    <row r="45" spans="1:12" ht="25.5" x14ac:dyDescent="0.25">
      <c r="A45" s="23" t="s">
        <v>75</v>
      </c>
      <c r="B45" s="14" t="s">
        <v>76</v>
      </c>
      <c r="C45" s="1">
        <v>100</v>
      </c>
      <c r="D45" s="1">
        <f t="shared" si="2"/>
        <v>1907.15</v>
      </c>
      <c r="E45" s="1">
        <v>2007.15</v>
      </c>
      <c r="F45" s="1">
        <v>100</v>
      </c>
      <c r="G45" s="1">
        <f t="shared" si="0"/>
        <v>3728.89</v>
      </c>
      <c r="H45" s="1">
        <v>3828.89</v>
      </c>
      <c r="I45" s="1">
        <v>100</v>
      </c>
      <c r="J45" s="1">
        <f t="shared" si="1"/>
        <v>1821.75</v>
      </c>
      <c r="K45" s="31">
        <v>1921.75</v>
      </c>
      <c r="L45" s="32"/>
    </row>
    <row r="46" spans="1:12" ht="51" x14ac:dyDescent="0.25">
      <c r="A46" s="24" t="s">
        <v>77</v>
      </c>
      <c r="B46" s="15" t="s">
        <v>78</v>
      </c>
      <c r="C46" s="16">
        <v>100</v>
      </c>
      <c r="D46" s="16">
        <f t="shared" si="2"/>
        <v>1907.15</v>
      </c>
      <c r="E46" s="16">
        <v>2007.15</v>
      </c>
      <c r="F46" s="16">
        <v>100</v>
      </c>
      <c r="G46" s="16">
        <f t="shared" si="0"/>
        <v>3728.89</v>
      </c>
      <c r="H46" s="16">
        <v>3828.89</v>
      </c>
      <c r="I46" s="16">
        <v>100</v>
      </c>
      <c r="J46" s="16">
        <f t="shared" si="1"/>
        <v>1821.75</v>
      </c>
      <c r="K46" s="48">
        <v>1921.75</v>
      </c>
      <c r="L46" s="49"/>
    </row>
    <row r="47" spans="1:12" x14ac:dyDescent="0.25">
      <c r="A47" s="22" t="s">
        <v>79</v>
      </c>
      <c r="B47" s="12" t="s">
        <v>80</v>
      </c>
      <c r="C47" s="13">
        <v>59381000</v>
      </c>
      <c r="D47" s="13">
        <f t="shared" si="2"/>
        <v>6000</v>
      </c>
      <c r="E47" s="13">
        <v>59387000</v>
      </c>
      <c r="F47" s="13">
        <v>45480000</v>
      </c>
      <c r="G47" s="13">
        <f t="shared" si="0"/>
        <v>0</v>
      </c>
      <c r="H47" s="13">
        <v>45480000</v>
      </c>
      <c r="I47" s="13">
        <v>36531000</v>
      </c>
      <c r="J47" s="13">
        <f t="shared" si="1"/>
        <v>-1821.75</v>
      </c>
      <c r="K47" s="46">
        <v>36529178.25</v>
      </c>
      <c r="L47" s="47"/>
    </row>
    <row r="48" spans="1:12" ht="38.25" x14ac:dyDescent="0.25">
      <c r="A48" s="23" t="s">
        <v>81</v>
      </c>
      <c r="B48" s="14" t="s">
        <v>82</v>
      </c>
      <c r="C48" s="1">
        <v>21381000</v>
      </c>
      <c r="D48" s="1">
        <f t="shared" si="2"/>
        <v>6000</v>
      </c>
      <c r="E48" s="1">
        <v>21387000</v>
      </c>
      <c r="F48" s="1">
        <v>9498000</v>
      </c>
      <c r="G48" s="1">
        <f t="shared" si="0"/>
        <v>0</v>
      </c>
      <c r="H48" s="1">
        <v>9498000</v>
      </c>
      <c r="I48" s="1">
        <v>1531000</v>
      </c>
      <c r="J48" s="1">
        <f t="shared" si="1"/>
        <v>-1821.75</v>
      </c>
      <c r="K48" s="31">
        <v>1529178.25</v>
      </c>
      <c r="L48" s="32"/>
    </row>
    <row r="49" spans="1:12" ht="38.25" x14ac:dyDescent="0.25">
      <c r="A49" s="24" t="s">
        <v>83</v>
      </c>
      <c r="B49" s="15" t="s">
        <v>84</v>
      </c>
      <c r="C49" s="16">
        <v>21381000</v>
      </c>
      <c r="D49" s="16">
        <f t="shared" si="2"/>
        <v>6000</v>
      </c>
      <c r="E49" s="16">
        <v>21387000</v>
      </c>
      <c r="F49" s="16">
        <v>8813000</v>
      </c>
      <c r="G49" s="16">
        <f t="shared" si="0"/>
        <v>0</v>
      </c>
      <c r="H49" s="16">
        <v>8813000</v>
      </c>
      <c r="I49" s="16">
        <v>846000</v>
      </c>
      <c r="J49" s="16">
        <f t="shared" si="1"/>
        <v>-1821.75</v>
      </c>
      <c r="K49" s="48">
        <v>844178.25</v>
      </c>
      <c r="L49" s="49"/>
    </row>
    <row r="50" spans="1:12" ht="25.5" x14ac:dyDescent="0.25">
      <c r="A50" s="21" t="s">
        <v>85</v>
      </c>
      <c r="B50" s="9" t="s">
        <v>86</v>
      </c>
      <c r="C50" s="10">
        <v>567524120</v>
      </c>
      <c r="D50" s="10">
        <f t="shared" si="2"/>
        <v>16752698.929999948</v>
      </c>
      <c r="E50" s="10">
        <v>584276818.92999995</v>
      </c>
      <c r="F50" s="26">
        <v>452911690</v>
      </c>
      <c r="G50" s="26">
        <f t="shared" si="0"/>
        <v>0</v>
      </c>
      <c r="H50" s="26">
        <v>452911690</v>
      </c>
      <c r="I50" s="26">
        <v>525678990</v>
      </c>
      <c r="J50" s="26">
        <f t="shared" si="1"/>
        <v>0</v>
      </c>
      <c r="K50" s="41">
        <v>525678990</v>
      </c>
      <c r="L50" s="42"/>
    </row>
    <row r="51" spans="1:12" x14ac:dyDescent="0.25">
      <c r="A51" s="22" t="s">
        <v>87</v>
      </c>
      <c r="B51" s="12" t="s">
        <v>88</v>
      </c>
      <c r="C51" s="13">
        <v>42169000</v>
      </c>
      <c r="D51" s="13">
        <f t="shared" si="2"/>
        <v>16752698.93</v>
      </c>
      <c r="E51" s="13">
        <v>58921698.93</v>
      </c>
      <c r="F51" s="13">
        <v>18482000</v>
      </c>
      <c r="G51" s="13">
        <f t="shared" si="0"/>
        <v>0</v>
      </c>
      <c r="H51" s="13">
        <v>18482000</v>
      </c>
      <c r="I51" s="13">
        <v>101649000</v>
      </c>
      <c r="J51" s="13">
        <f t="shared" si="1"/>
        <v>0</v>
      </c>
      <c r="K51" s="46">
        <v>101649000</v>
      </c>
      <c r="L51" s="47"/>
    </row>
    <row r="52" spans="1:12" ht="25.5" x14ac:dyDescent="0.25">
      <c r="A52" s="23" t="s">
        <v>89</v>
      </c>
      <c r="B52" s="14" t="s">
        <v>90</v>
      </c>
      <c r="C52" s="1">
        <v>11787000</v>
      </c>
      <c r="D52" s="1">
        <f t="shared" si="2"/>
        <v>16752698.93</v>
      </c>
      <c r="E52" s="1">
        <v>28539698.93</v>
      </c>
      <c r="F52" s="1">
        <v>12259000</v>
      </c>
      <c r="G52" s="1">
        <f t="shared" si="0"/>
        <v>0</v>
      </c>
      <c r="H52" s="1">
        <v>12259000</v>
      </c>
      <c r="I52" s="1">
        <v>12749000</v>
      </c>
      <c r="J52" s="1">
        <f t="shared" si="1"/>
        <v>0</v>
      </c>
      <c r="K52" s="31">
        <v>12749000</v>
      </c>
      <c r="L52" s="32"/>
    </row>
    <row r="53" spans="1:12" ht="38.25" x14ac:dyDescent="0.25">
      <c r="A53" s="24" t="s">
        <v>91</v>
      </c>
      <c r="B53" s="15" t="s">
        <v>92</v>
      </c>
      <c r="C53" s="16">
        <v>0</v>
      </c>
      <c r="D53" s="16">
        <f t="shared" si="2"/>
        <v>16752698.93</v>
      </c>
      <c r="E53" s="16">
        <v>16752698.93</v>
      </c>
      <c r="F53" s="16">
        <v>0</v>
      </c>
      <c r="G53" s="16">
        <f t="shared" si="0"/>
        <v>0</v>
      </c>
      <c r="H53" s="16">
        <v>0</v>
      </c>
      <c r="I53" s="16">
        <v>0</v>
      </c>
      <c r="J53" s="16">
        <f t="shared" si="1"/>
        <v>0</v>
      </c>
      <c r="K53" s="48">
        <v>0</v>
      </c>
      <c r="L53" s="49"/>
    </row>
    <row r="54" spans="1:12" ht="38.25" x14ac:dyDescent="0.25">
      <c r="A54" s="23" t="s">
        <v>93</v>
      </c>
      <c r="B54" s="14" t="s">
        <v>94</v>
      </c>
      <c r="C54" s="1">
        <v>479910710.94999999</v>
      </c>
      <c r="D54" s="1">
        <f t="shared" si="2"/>
        <v>-868590.94999998808</v>
      </c>
      <c r="E54" s="1">
        <v>479042120</v>
      </c>
      <c r="F54" s="1">
        <v>411458590</v>
      </c>
      <c r="G54" s="1">
        <f t="shared" si="0"/>
        <v>0</v>
      </c>
      <c r="H54" s="1">
        <v>411458590</v>
      </c>
      <c r="I54" s="1">
        <v>399242890</v>
      </c>
      <c r="J54" s="1">
        <f t="shared" si="1"/>
        <v>0</v>
      </c>
      <c r="K54" s="31">
        <v>399242890</v>
      </c>
      <c r="L54" s="32"/>
    </row>
    <row r="55" spans="1:12" x14ac:dyDescent="0.25">
      <c r="A55" s="24" t="s">
        <v>95</v>
      </c>
      <c r="B55" s="15" t="s">
        <v>96</v>
      </c>
      <c r="C55" s="16">
        <v>868590.95</v>
      </c>
      <c r="D55" s="16">
        <f t="shared" si="2"/>
        <v>-868590.95</v>
      </c>
      <c r="E55" s="16">
        <v>0</v>
      </c>
      <c r="F55" s="16">
        <v>22423930</v>
      </c>
      <c r="G55" s="16">
        <f t="shared" si="0"/>
        <v>0</v>
      </c>
      <c r="H55" s="16">
        <v>22423930</v>
      </c>
      <c r="I55" s="16">
        <v>22423930</v>
      </c>
      <c r="J55" s="16">
        <f t="shared" si="1"/>
        <v>0</v>
      </c>
      <c r="K55" s="48">
        <v>22423930</v>
      </c>
      <c r="L55" s="49"/>
    </row>
    <row r="56" spans="1:12" ht="25.5" x14ac:dyDescent="0.25">
      <c r="A56" s="23" t="s">
        <v>97</v>
      </c>
      <c r="B56" s="14" t="s">
        <v>98</v>
      </c>
      <c r="C56" s="1">
        <v>42780409.049999997</v>
      </c>
      <c r="D56" s="1">
        <f t="shared" si="2"/>
        <v>868590.95000000298</v>
      </c>
      <c r="E56" s="1">
        <v>43649000</v>
      </c>
      <c r="F56" s="1">
        <v>22971100</v>
      </c>
      <c r="G56" s="1">
        <f t="shared" si="0"/>
        <v>0</v>
      </c>
      <c r="H56" s="1">
        <v>22971100</v>
      </c>
      <c r="I56" s="1">
        <v>24787100</v>
      </c>
      <c r="J56" s="1">
        <f t="shared" si="1"/>
        <v>0</v>
      </c>
      <c r="K56" s="31">
        <v>24787100</v>
      </c>
      <c r="L56" s="32"/>
    </row>
    <row r="57" spans="1:12" ht="15" customHeight="1" thickBot="1" x14ac:dyDescent="0.3">
      <c r="A57" s="25" t="s">
        <v>99</v>
      </c>
      <c r="B57" s="17" t="s">
        <v>100</v>
      </c>
      <c r="C57" s="18">
        <v>42780409.049999997</v>
      </c>
      <c r="D57" s="18">
        <f t="shared" si="2"/>
        <v>868590.95000000298</v>
      </c>
      <c r="E57" s="18">
        <v>43649000</v>
      </c>
      <c r="F57" s="19">
        <v>22971100</v>
      </c>
      <c r="G57" s="19">
        <f t="shared" si="0"/>
        <v>0</v>
      </c>
      <c r="H57" s="18">
        <v>22971100</v>
      </c>
      <c r="I57" s="19">
        <v>24787100</v>
      </c>
      <c r="J57" s="19">
        <f t="shared" si="1"/>
        <v>0</v>
      </c>
      <c r="K57" s="50">
        <v>24787100</v>
      </c>
      <c r="L57" s="51"/>
    </row>
    <row r="58" spans="1:12" x14ac:dyDescent="0.25">
      <c r="A58" s="56" t="s">
        <v>102</v>
      </c>
      <c r="B58" s="57"/>
      <c r="C58" s="4">
        <v>3604030610.4000001</v>
      </c>
      <c r="D58" s="4">
        <f>E58-C58</f>
        <v>60150384.480000019</v>
      </c>
      <c r="E58" s="4">
        <v>3664180994.8800001</v>
      </c>
      <c r="F58" s="4">
        <v>3263679383.3400002</v>
      </c>
      <c r="G58" s="4">
        <f>H58-F58</f>
        <v>12154085.339999676</v>
      </c>
      <c r="H58" s="4">
        <v>3275833468.6799998</v>
      </c>
      <c r="I58" s="4">
        <v>4777856419.2399998</v>
      </c>
      <c r="J58" s="4">
        <f>K58-I58</f>
        <v>-10000000</v>
      </c>
      <c r="K58" s="58">
        <v>4767856419.2399998</v>
      </c>
      <c r="L58" s="59"/>
    </row>
    <row r="59" spans="1:12" x14ac:dyDescent="0.25">
      <c r="A59" s="52" t="s">
        <v>101</v>
      </c>
      <c r="B59" s="53"/>
      <c r="C59" s="5">
        <v>187006799</v>
      </c>
      <c r="D59" s="5">
        <f t="shared" si="2"/>
        <v>-16810606.080000013</v>
      </c>
      <c r="E59" s="5">
        <v>170196192.91999999</v>
      </c>
      <c r="F59" s="5">
        <v>31782801.629999999</v>
      </c>
      <c r="G59" s="5">
        <f t="shared" si="0"/>
        <v>-3728.890000000596</v>
      </c>
      <c r="H59" s="5">
        <v>31779072.739999998</v>
      </c>
      <c r="I59" s="5">
        <v>24782814.800000001</v>
      </c>
      <c r="J59" s="5">
        <f t="shared" si="1"/>
        <v>9999999.9999999963</v>
      </c>
      <c r="K59" s="54">
        <v>34782814.799999997</v>
      </c>
      <c r="L59" s="55"/>
    </row>
    <row r="60" spans="1:12" ht="15.75" thickBot="1" x14ac:dyDescent="0.3">
      <c r="A60" s="60" t="s">
        <v>103</v>
      </c>
      <c r="B60" s="61"/>
      <c r="C60" s="6">
        <v>3791037409.4000001</v>
      </c>
      <c r="D60" s="6">
        <f t="shared" si="2"/>
        <v>43339778.400000095</v>
      </c>
      <c r="E60" s="6">
        <v>3834377187.8000002</v>
      </c>
      <c r="F60" s="6">
        <v>3295462184.9699998</v>
      </c>
      <c r="G60" s="6">
        <f t="shared" si="0"/>
        <v>12150356.450000286</v>
      </c>
      <c r="H60" s="6">
        <v>3307612541.4200001</v>
      </c>
      <c r="I60" s="6">
        <v>4802639234.04</v>
      </c>
      <c r="J60" s="6">
        <f t="shared" si="1"/>
        <v>0</v>
      </c>
      <c r="K60" s="62">
        <v>4802639234.04</v>
      </c>
      <c r="L60" s="63"/>
    </row>
  </sheetData>
  <mergeCells count="63">
    <mergeCell ref="A59:B59"/>
    <mergeCell ref="K59:L59"/>
    <mergeCell ref="A58:B58"/>
    <mergeCell ref="K58:L58"/>
    <mergeCell ref="A60:B60"/>
    <mergeCell ref="K60:L60"/>
    <mergeCell ref="K56:L56"/>
    <mergeCell ref="K57:L57"/>
    <mergeCell ref="K50:L50"/>
    <mergeCell ref="K51:L51"/>
    <mergeCell ref="K52:L52"/>
    <mergeCell ref="K53:L53"/>
    <mergeCell ref="K54:L54"/>
    <mergeCell ref="K55:L55"/>
    <mergeCell ref="K49:L49"/>
    <mergeCell ref="K43:L43"/>
    <mergeCell ref="K40:L40"/>
    <mergeCell ref="K41:L41"/>
    <mergeCell ref="K42:L42"/>
    <mergeCell ref="K44:L44"/>
    <mergeCell ref="K45:L45"/>
    <mergeCell ref="K46:L46"/>
    <mergeCell ref="K47:L47"/>
    <mergeCell ref="K48:L48"/>
    <mergeCell ref="K39:L39"/>
    <mergeCell ref="K28:L28"/>
    <mergeCell ref="K29:L29"/>
    <mergeCell ref="K30:L30"/>
    <mergeCell ref="K31:L31"/>
    <mergeCell ref="K32:L32"/>
    <mergeCell ref="K33:L33"/>
    <mergeCell ref="K34:L34"/>
    <mergeCell ref="K35:L35"/>
    <mergeCell ref="K36:L36"/>
    <mergeCell ref="K37:L37"/>
    <mergeCell ref="K38:L38"/>
    <mergeCell ref="K27:L27"/>
    <mergeCell ref="K16:L16"/>
    <mergeCell ref="K17:L17"/>
    <mergeCell ref="K18:L18"/>
    <mergeCell ref="K19:L19"/>
    <mergeCell ref="K20:L20"/>
    <mergeCell ref="K21:L21"/>
    <mergeCell ref="K22:L22"/>
    <mergeCell ref="K23:L23"/>
    <mergeCell ref="K24:L24"/>
    <mergeCell ref="K25:L25"/>
    <mergeCell ref="K26:L26"/>
    <mergeCell ref="A4:L4"/>
    <mergeCell ref="J1:L1"/>
    <mergeCell ref="J2:L2"/>
    <mergeCell ref="K15:L15"/>
    <mergeCell ref="A6:A7"/>
    <mergeCell ref="B6:B7"/>
    <mergeCell ref="K7:L7"/>
    <mergeCell ref="K8:L8"/>
    <mergeCell ref="K9:L9"/>
    <mergeCell ref="C6:L6"/>
    <mergeCell ref="K10:L10"/>
    <mergeCell ref="K11:L11"/>
    <mergeCell ref="K12:L12"/>
    <mergeCell ref="K13:L13"/>
    <mergeCell ref="K14:L14"/>
  </mergeCells>
  <pageMargins left="0.39370078740157483" right="0.39370078740157483" top="0.74803149606299213" bottom="0.39370078740157483" header="0.31496062992125984" footer="0.31496062992125984"/>
  <pageSetup paperSize="9" scale="63" fitToHeight="1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2025-05-28T05:44:16Z</cp:lastPrinted>
  <dcterms:created xsi:type="dcterms:W3CDTF">2025-05-27T15:12:00Z</dcterms:created>
  <dcterms:modified xsi:type="dcterms:W3CDTF">2025-05-28T06:00:57Z</dcterms:modified>
</cp:coreProperties>
</file>